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9320" windowHeight="9900" activeTab="1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B15" i="1" l="1"/>
  <c r="B24" i="2"/>
  <c r="C8" i="2"/>
  <c r="N12" i="2" l="1"/>
  <c r="M12" i="2"/>
  <c r="L12" i="2"/>
  <c r="K12" i="2"/>
  <c r="J12" i="2"/>
  <c r="I12" i="2"/>
  <c r="H12" i="2"/>
  <c r="G12" i="2"/>
  <c r="F12" i="2"/>
  <c r="E12" i="2"/>
  <c r="D12" i="2"/>
  <c r="C12" i="2"/>
  <c r="N11" i="2"/>
  <c r="M11" i="2"/>
  <c r="L11" i="2"/>
  <c r="K11" i="2"/>
  <c r="J11" i="2"/>
  <c r="I11" i="2"/>
  <c r="H11" i="2"/>
  <c r="G11" i="2"/>
  <c r="F11" i="2"/>
  <c r="E11" i="2"/>
  <c r="D11" i="2"/>
  <c r="C11" i="2"/>
  <c r="C26" i="2" s="1"/>
  <c r="N8" i="2"/>
  <c r="N26" i="2" s="1"/>
  <c r="M8" i="2"/>
  <c r="M26" i="2" s="1"/>
  <c r="L8" i="2"/>
  <c r="L26" i="2" s="1"/>
  <c r="K8" i="2"/>
  <c r="K26" i="2" s="1"/>
  <c r="J8" i="2"/>
  <c r="J26" i="2" s="1"/>
  <c r="I8" i="2"/>
  <c r="I26" i="2" s="1"/>
  <c r="H8" i="2"/>
  <c r="H26" i="2" s="1"/>
  <c r="G8" i="2"/>
  <c r="G26" i="2" s="1"/>
  <c r="F8" i="2"/>
  <c r="F26" i="2" s="1"/>
  <c r="E8" i="2"/>
  <c r="E26" i="2" s="1"/>
  <c r="D8" i="2"/>
  <c r="D26" i="2" s="1"/>
  <c r="N14" i="1"/>
  <c r="M14" i="1"/>
  <c r="L14" i="1"/>
  <c r="K14" i="1"/>
  <c r="J14" i="1"/>
  <c r="I14" i="1"/>
  <c r="H14" i="1"/>
  <c r="G14" i="1"/>
  <c r="F14" i="1"/>
  <c r="E14" i="1"/>
  <c r="D14" i="1"/>
  <c r="C14" i="1"/>
  <c r="N13" i="1"/>
  <c r="M13" i="1"/>
  <c r="L13" i="1"/>
  <c r="K13" i="1"/>
  <c r="J13" i="1"/>
  <c r="I13" i="1"/>
  <c r="H13" i="1"/>
  <c r="G13" i="1"/>
  <c r="F13" i="1"/>
  <c r="E13" i="1"/>
  <c r="D13" i="1"/>
  <c r="C13" i="1"/>
  <c r="N11" i="1"/>
  <c r="M11" i="1"/>
  <c r="L11" i="1"/>
  <c r="K11" i="1"/>
  <c r="J11" i="1"/>
  <c r="I11" i="1"/>
  <c r="H11" i="1"/>
  <c r="G11" i="1"/>
  <c r="F11" i="1"/>
  <c r="E11" i="1"/>
  <c r="D11" i="1"/>
  <c r="C11" i="1"/>
  <c r="N10" i="1"/>
  <c r="M10" i="1"/>
  <c r="L10" i="1"/>
  <c r="K10" i="1"/>
  <c r="J10" i="1"/>
  <c r="I10" i="1"/>
  <c r="H10" i="1"/>
  <c r="G10" i="1"/>
  <c r="F10" i="1"/>
  <c r="E10" i="1"/>
  <c r="D10" i="1"/>
  <c r="C10" i="1"/>
  <c r="N8" i="1"/>
  <c r="M8" i="1"/>
  <c r="L8" i="1"/>
  <c r="K8" i="1"/>
  <c r="J8" i="1"/>
  <c r="I8" i="1"/>
  <c r="H8" i="1"/>
  <c r="G8" i="1"/>
  <c r="F8" i="1"/>
  <c r="E8" i="1"/>
  <c r="D8" i="1"/>
  <c r="C8" i="1"/>
  <c r="B17" i="1"/>
  <c r="B12" i="1"/>
  <c r="B23" i="2"/>
  <c r="B20" i="2"/>
  <c r="B19" i="2"/>
  <c r="B16" i="2"/>
  <c r="B13" i="2"/>
  <c r="B10" i="2"/>
  <c r="B9" i="2"/>
  <c r="B16" i="1"/>
  <c r="B9" i="1"/>
  <c r="D19" i="1" l="1"/>
  <c r="F19" i="1"/>
  <c r="H19" i="1"/>
  <c r="J19" i="1"/>
  <c r="L19" i="1"/>
  <c r="C19" i="1"/>
  <c r="E19" i="1"/>
  <c r="G19" i="1"/>
  <c r="I19" i="1"/>
  <c r="K19" i="1"/>
  <c r="M19" i="1"/>
  <c r="B26" i="2"/>
  <c r="B19" i="1"/>
  <c r="N19" i="1" l="1"/>
</calcChain>
</file>

<file path=xl/sharedStrings.xml><?xml version="1.0" encoding="utf-8"?>
<sst xmlns="http://schemas.openxmlformats.org/spreadsheetml/2006/main" count="161" uniqueCount="58">
  <si>
    <t>Лимиты потребления электроэнергии учреждениями и организациями, финансируемыми из бюджета Табунского района</t>
  </si>
  <si>
    <t>Учреждения, организации</t>
  </si>
  <si>
    <t>Всего на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</si>
  <si>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</si>
  <si>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</si>
  <si>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</si>
  <si>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</si>
  <si>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</si>
  <si>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</si>
  <si>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</si>
  <si>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</si>
  <si>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</si>
  <si>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</si>
  <si>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</si>
  <si>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</si>
  <si>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кВт.</t>
  </si>
  <si>
    <t>Управление сельского хозяйства и продовольствия администрации Табунского района</t>
  </si>
  <si>
    <t xml:space="preserve">Администрация Табунского сельсовета </t>
  </si>
  <si>
    <t>Администрация Табунского района</t>
  </si>
  <si>
    <t>Комит. по образ.админ.Таб.р-на</t>
  </si>
  <si>
    <t>И т о г о:</t>
  </si>
  <si>
    <t xml:space="preserve"> </t>
  </si>
  <si>
    <t>ВСЕГО</t>
  </si>
  <si>
    <t>Администрация Алтайского сельсовета</t>
  </si>
  <si>
    <t>Администрация Большеромановского сельсовета</t>
  </si>
  <si>
    <t>Администрация Лебединского сельсовета</t>
  </si>
  <si>
    <t>Администрация Серебропольского сельсовета</t>
  </si>
  <si>
    <t>Администрация Табунского сельсовета</t>
  </si>
  <si>
    <t>И т о г о</t>
  </si>
  <si>
    <t xml:space="preserve"> т/квт</t>
  </si>
  <si>
    <t>т/квт</t>
  </si>
  <si>
    <t xml:space="preserve">   </t>
  </si>
  <si>
    <t xml:space="preserve">  </t>
  </si>
  <si>
    <t>тыс.кВат</t>
  </si>
  <si>
    <t>МБОУ "Табунская средняя общеобразовательная школа"</t>
  </si>
  <si>
    <t>МБУК "Табунский районный краеведческий музей"</t>
  </si>
  <si>
    <t>по Табунскому участку, филиала Кулундинских МЭС АКГП КЭС "Алтайкрайэнерго" на 2017 год.</t>
  </si>
  <si>
    <t xml:space="preserve"> по Табунскому участку Кулундинского филиала ОАО "Алтайэнергосбыт" на  2017  год</t>
  </si>
  <si>
    <t>Приложение 1                      к постановлению администрации района от 24.01.2017 № 19</t>
  </si>
  <si>
    <t>Приложение  2 к постановлению администрации района от 24.01.2017 № 19</t>
  </si>
  <si>
    <t>МБДОУ "Лебединский д/сад "Солнышко"</t>
  </si>
  <si>
    <t>МБОУ "Лебединская СОШ"</t>
  </si>
  <si>
    <t>МБОУ "Серебропольская СОШ"</t>
  </si>
  <si>
    <t>МБОУ "Алтайская СОШ"</t>
  </si>
  <si>
    <t>МБДОУ "Серебропольский д/с "Ласточка"</t>
  </si>
  <si>
    <t>МБОУ "Новокиевская ООШ"</t>
  </si>
  <si>
    <t>МБДОУ "Алтайский д/с "Орлёнок"</t>
  </si>
  <si>
    <t>МБОУ "Б-Романовская СОШ им. Ю. Сиверина"</t>
  </si>
  <si>
    <t>МБДОУ "Б-Романовский д/с "Чайка"</t>
  </si>
  <si>
    <t>МБОУ "Граничная ООШ"</t>
  </si>
  <si>
    <t>МБДОУ "Камышенский д/с "Светлячок"</t>
  </si>
  <si>
    <t>МБОУ "Самборкая ООШ"</t>
  </si>
  <si>
    <t>МБДОУ "Табунский д/с "Огонёк"</t>
  </si>
  <si>
    <t>МБОУ "ДОД ЦДО "</t>
  </si>
  <si>
    <t>МБДОУ "Таб.д/с "Огонёк"</t>
  </si>
  <si>
    <t>МБДОУ "Табунский д/с "Теремок"</t>
  </si>
  <si>
    <t>МБОУ ДОД "Детско-юношеская спортивная школа"</t>
  </si>
  <si>
    <t>МБУК "Табунская ЦБС"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</si>
</sst>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;[Red]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 Cyr"/>
      <charset val="204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3" fillId="0" borderId="0" xfId="1" applyFont="1"/>
    <xf numFmtId="0" fontId="2" fillId="0" borderId="0" xfId="0" applyFont="1"/>
    <xf numFmtId="0" fontId="4" fillId="0" borderId="1" xfId="1" applyNumberFormat="1" applyFont="1" applyBorder="1" applyAlignment="1">
      <alignment horizontal="left" wrapText="1"/>
    </xf>
    <xf numFmtId="0" fontId="4" fillId="0" borderId="1" xfId="1" applyNumberFormat="1" applyFont="1" applyBorder="1" applyAlignment="1">
      <alignment horizontal="left"/>
    </xf>
    <xf numFmtId="0" fontId="5" fillId="0" borderId="1" xfId="1" applyNumberFormat="1" applyFont="1" applyBorder="1" applyAlignment="1">
      <alignment horizontal="left"/>
    </xf>
    <xf numFmtId="0" fontId="4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left"/>
    </xf>
    <xf numFmtId="0" fontId="5" fillId="0" borderId="2" xfId="1" applyNumberFormat="1" applyFont="1" applyBorder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5" fillId="0" borderId="2" xfId="1" applyNumberFormat="1" applyFont="1" applyBorder="1" applyAlignment="1">
      <alignment horizontal="center" wrapText="1"/>
    </xf>
    <xf numFmtId="0" fontId="4" fillId="0" borderId="1" xfId="1" applyNumberFormat="1" applyFont="1" applyBorder="1" applyAlignment="1">
      <alignment horizontal="center"/>
    </xf>
    <xf numFmtId="0" fontId="5" fillId="0" borderId="0" xfId="1" applyNumberFormat="1" applyFont="1" applyBorder="1" applyAlignment="1"/>
    <xf numFmtId="2" fontId="4" fillId="0" borderId="2" xfId="1" applyNumberFormat="1" applyFont="1" applyBorder="1" applyAlignment="1">
      <alignment horizontal="center"/>
    </xf>
    <xf numFmtId="2" fontId="5" fillId="0" borderId="2" xfId="1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2" fontId="5" fillId="0" borderId="0" xfId="1" applyNumberFormat="1" applyFont="1" applyBorder="1" applyAlignment="1"/>
    <xf numFmtId="2" fontId="5" fillId="0" borderId="3" xfId="1" applyNumberFormat="1" applyFont="1" applyFill="1" applyBorder="1" applyAlignment="1">
      <alignment horizontal="center"/>
    </xf>
    <xf numFmtId="164" fontId="0" fillId="0" borderId="0" xfId="0" applyNumberFormat="1"/>
    <xf numFmtId="0" fontId="4" fillId="0" borderId="1" xfId="1" applyNumberFormat="1" applyFont="1" applyBorder="1" applyAlignment="1">
      <alignment horizontal="center"/>
    </xf>
    <xf numFmtId="2" fontId="0" fillId="0" borderId="0" xfId="0" applyNumberFormat="1"/>
    <xf numFmtId="2" fontId="3" fillId="0" borderId="0" xfId="1" applyNumberFormat="1" applyFont="1"/>
    <xf numFmtId="0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 wrapText="1"/>
    </xf>
    <xf numFmtId="0" fontId="6" fillId="0" borderId="1" xfId="0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left"/>
    </xf>
    <xf numFmtId="164" fontId="9" fillId="0" borderId="1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8" fillId="0" borderId="0" xfId="1" applyNumberFormat="1" applyFont="1" applyAlignment="1">
      <alignment horizontal="left"/>
    </xf>
    <xf numFmtId="0" fontId="10" fillId="0" borderId="0" xfId="1" applyFont="1"/>
    <xf numFmtId="0" fontId="7" fillId="0" borderId="3" xfId="0" applyNumberFormat="1" applyFont="1" applyFill="1" applyBorder="1" applyAlignment="1">
      <alignment horizontal="center"/>
    </xf>
    <xf numFmtId="2" fontId="10" fillId="0" borderId="0" xfId="1" applyNumberFormat="1" applyFont="1"/>
    <xf numFmtId="0" fontId="4" fillId="0" borderId="0" xfId="1" applyNumberFormat="1" applyFont="1" applyAlignment="1">
      <alignment horizontal="left" wrapText="1"/>
    </xf>
    <xf numFmtId="0" fontId="5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center"/>
    </xf>
    <xf numFmtId="0" fontId="10" fillId="0" borderId="0" xfId="1" applyFont="1" applyAlignment="1"/>
    <xf numFmtId="0" fontId="11" fillId="0" borderId="0" xfId="0" applyFont="1" applyAlignment="1"/>
    <xf numFmtId="0" fontId="7" fillId="0" borderId="0" xfId="0" applyNumberFormat="1" applyFont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4" fillId="0" borderId="4" xfId="1" applyNumberFormat="1" applyFont="1" applyBorder="1" applyAlignment="1">
      <alignment horizontal="center" vertical="center"/>
    </xf>
    <xf numFmtId="0" fontId="4" fillId="0" borderId="5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left" vertical="top" wrapText="1"/>
    </xf>
    <xf numFmtId="0" fontId="6" fillId="0" borderId="0" xfId="0" applyNumberFormat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opLeftCell="A10" workbookViewId="0">
      <selection activeCell="E8" sqref="E8"/>
    </sheetView>
  </sheetViews>
  <sheetFormatPr defaultRowHeight="15" x14ac:dyDescent="0.25"/>
  <cols>
    <col min="1" max="1" width="32.5703125" customWidth="1"/>
    <col min="3" max="3" width="10.85546875" customWidth="1"/>
    <col min="4" max="4" width="10.5703125" customWidth="1"/>
    <col min="5" max="5" width="9.42578125" customWidth="1"/>
    <col min="6" max="6" width="9.140625" customWidth="1"/>
    <col min="7" max="8" width="8.85546875" customWidth="1"/>
    <col min="10" max="10" width="8.5703125" customWidth="1"/>
    <col min="11" max="11" width="11.42578125" customWidth="1"/>
    <col min="12" max="12" width="13.42578125" customWidth="1"/>
    <col min="13" max="13" width="11.85546875" customWidth="1"/>
    <col min="14" max="14" width="10.85546875" customWidth="1"/>
  </cols>
  <sheetData>
    <row r="1" spans="1:17" ht="56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41" t="s">
        <v>38</v>
      </c>
      <c r="M1" s="41"/>
      <c r="N1" s="41"/>
    </row>
    <row r="2" spans="1:17" ht="35.25" customHeight="1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7" x14ac:dyDescent="0.25">
      <c r="A3" s="42" t="s">
        <v>36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7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7" ht="30" customHeight="1" x14ac:dyDescent="0.25">
      <c r="A6" s="48" t="s">
        <v>1</v>
      </c>
      <c r="B6" s="10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  <c r="K6" s="11" t="s">
        <v>11</v>
      </c>
      <c r="L6" s="11" t="s">
        <v>12</v>
      </c>
      <c r="M6" s="11" t="s">
        <v>13</v>
      </c>
      <c r="N6" s="11" t="s">
        <v>14</v>
      </c>
    </row>
    <row r="7" spans="1:17" ht="24" customHeight="1" x14ac:dyDescent="0.25">
      <c r="A7" s="49"/>
      <c r="B7" s="8" t="s">
        <v>29</v>
      </c>
      <c r="C7" s="9" t="s">
        <v>29</v>
      </c>
      <c r="D7" s="9" t="s">
        <v>29</v>
      </c>
      <c r="E7" s="9" t="s">
        <v>29</v>
      </c>
      <c r="F7" s="9" t="s">
        <v>29</v>
      </c>
      <c r="G7" s="9" t="s">
        <v>30</v>
      </c>
      <c r="H7" s="9" t="s">
        <v>29</v>
      </c>
      <c r="I7" s="9" t="s">
        <v>29</v>
      </c>
      <c r="J7" s="9" t="s">
        <v>30</v>
      </c>
      <c r="K7" s="9" t="s">
        <v>29</v>
      </c>
      <c r="L7" s="9" t="s">
        <v>29</v>
      </c>
      <c r="M7" s="9" t="s">
        <v>29</v>
      </c>
      <c r="N7" s="20" t="s">
        <v>29</v>
      </c>
    </row>
    <row r="8" spans="1:17" ht="41.25" customHeight="1" x14ac:dyDescent="0.25">
      <c r="A8" s="50" t="s">
        <v>16</v>
      </c>
      <c r="B8" s="14">
        <v>2</v>
      </c>
      <c r="C8" s="13">
        <f>B8/12</f>
        <v>0.16666666666666666</v>
      </c>
      <c r="D8" s="13">
        <f>B8/12</f>
        <v>0.16666666666666666</v>
      </c>
      <c r="E8" s="13">
        <f>B8/12</f>
        <v>0.16666666666666666</v>
      </c>
      <c r="F8" s="13">
        <f>B8/12</f>
        <v>0.16666666666666666</v>
      </c>
      <c r="G8" s="13">
        <f>B8/12</f>
        <v>0.16666666666666666</v>
      </c>
      <c r="H8" s="13">
        <f>B8/12</f>
        <v>0.16666666666666666</v>
      </c>
      <c r="I8" s="13">
        <f>B8/12</f>
        <v>0.16666666666666666</v>
      </c>
      <c r="J8" s="13">
        <f>B8/12</f>
        <v>0.16666666666666666</v>
      </c>
      <c r="K8" s="13">
        <f>B8/12</f>
        <v>0.16666666666666666</v>
      </c>
      <c r="L8" s="13">
        <f>B8/12</f>
        <v>0.16666666666666666</v>
      </c>
      <c r="M8" s="13">
        <f>B8/12</f>
        <v>0.16666666666666666</v>
      </c>
      <c r="N8" s="13">
        <f>B8/12</f>
        <v>0.16666666666666666</v>
      </c>
    </row>
    <row r="9" spans="1:17" ht="28.5" customHeight="1" x14ac:dyDescent="0.25">
      <c r="A9" s="3" t="s">
        <v>17</v>
      </c>
      <c r="B9" s="14">
        <f t="shared" ref="B9:B12" si="0">SUM(C9:N9)</f>
        <v>56.860000000000014</v>
      </c>
      <c r="C9" s="13">
        <v>4.74</v>
      </c>
      <c r="D9" s="30">
        <v>4.74</v>
      </c>
      <c r="E9" s="13">
        <v>4.74</v>
      </c>
      <c r="F9" s="13">
        <v>4.74</v>
      </c>
      <c r="G9" s="13">
        <v>4.7300000000000004</v>
      </c>
      <c r="H9" s="13">
        <v>4.7300000000000004</v>
      </c>
      <c r="I9" s="13">
        <v>4.74</v>
      </c>
      <c r="J9" s="13">
        <v>4.74</v>
      </c>
      <c r="K9" s="13">
        <v>4.74</v>
      </c>
      <c r="L9" s="13">
        <v>4.74</v>
      </c>
      <c r="M9" s="13">
        <v>4.74</v>
      </c>
      <c r="N9" s="15">
        <v>4.74</v>
      </c>
      <c r="O9" s="21" t="s">
        <v>21</v>
      </c>
    </row>
    <row r="10" spans="1:17" x14ac:dyDescent="0.25">
      <c r="A10" s="4" t="s">
        <v>18</v>
      </c>
      <c r="B10" s="14">
        <v>41</v>
      </c>
      <c r="C10" s="13">
        <f>B10/12</f>
        <v>3.4166666666666665</v>
      </c>
      <c r="D10" s="13">
        <f>B10/12</f>
        <v>3.4166666666666665</v>
      </c>
      <c r="E10" s="13">
        <f>B10/12</f>
        <v>3.4166666666666665</v>
      </c>
      <c r="F10" s="13">
        <f>B10/12</f>
        <v>3.4166666666666665</v>
      </c>
      <c r="G10" s="13">
        <f>B10/12</f>
        <v>3.4166666666666665</v>
      </c>
      <c r="H10" s="13">
        <f>B10/12</f>
        <v>3.4166666666666665</v>
      </c>
      <c r="I10" s="13">
        <f>B10/12</f>
        <v>3.4166666666666665</v>
      </c>
      <c r="J10" s="13">
        <f>B10/12</f>
        <v>3.4166666666666665</v>
      </c>
      <c r="K10" s="13">
        <f>B10/12</f>
        <v>3.4166666666666665</v>
      </c>
      <c r="L10" s="13">
        <f>B10/12</f>
        <v>3.4166666666666665</v>
      </c>
      <c r="M10" s="13">
        <f>B10/12</f>
        <v>3.4166666666666665</v>
      </c>
      <c r="N10" s="13">
        <f>B10/12</f>
        <v>3.4166666666666665</v>
      </c>
      <c r="O10" s="21" t="s">
        <v>21</v>
      </c>
    </row>
    <row r="11" spans="1:17" ht="35.25" customHeight="1" x14ac:dyDescent="0.25">
      <c r="A11" s="3" t="s">
        <v>35</v>
      </c>
      <c r="B11" s="14">
        <v>1.1000000000000001</v>
      </c>
      <c r="C11" s="13">
        <f>B11/12</f>
        <v>9.1666666666666674E-2</v>
      </c>
      <c r="D11" s="13">
        <f>B11/12</f>
        <v>9.1666666666666674E-2</v>
      </c>
      <c r="E11" s="13">
        <f>B11/12</f>
        <v>9.1666666666666674E-2</v>
      </c>
      <c r="F11" s="13">
        <f>B11/12</f>
        <v>9.1666666666666674E-2</v>
      </c>
      <c r="G11" s="13">
        <f>B11/12</f>
        <v>9.1666666666666674E-2</v>
      </c>
      <c r="H11" s="13">
        <f>B11/12</f>
        <v>9.1666666666666674E-2</v>
      </c>
      <c r="I11" s="13">
        <f>B11/12</f>
        <v>9.1666666666666674E-2</v>
      </c>
      <c r="J11" s="13">
        <f>B11/12</f>
        <v>9.1666666666666674E-2</v>
      </c>
      <c r="K11" s="13">
        <f>B11/12</f>
        <v>9.1666666666666674E-2</v>
      </c>
      <c r="L11" s="13">
        <f>B11/12</f>
        <v>9.1666666666666674E-2</v>
      </c>
      <c r="M11" s="13">
        <f>B11/12</f>
        <v>9.1666666666666674E-2</v>
      </c>
      <c r="N11" s="13">
        <f>B11/12</f>
        <v>9.1666666666666674E-2</v>
      </c>
      <c r="O11" s="21" t="s">
        <v>21</v>
      </c>
      <c r="P11" s="21" t="s">
        <v>21</v>
      </c>
      <c r="Q11" t="s">
        <v>21</v>
      </c>
    </row>
    <row r="12" spans="1:17" ht="28.5" customHeight="1" x14ac:dyDescent="0.25">
      <c r="A12" s="3" t="s">
        <v>34</v>
      </c>
      <c r="B12" s="14">
        <f t="shared" si="0"/>
        <v>53.300000000000004</v>
      </c>
      <c r="C12" s="13">
        <v>6.1</v>
      </c>
      <c r="D12" s="13">
        <v>6.1</v>
      </c>
      <c r="E12" s="13">
        <v>6.1</v>
      </c>
      <c r="F12" s="13">
        <v>4.5</v>
      </c>
      <c r="G12" s="13">
        <v>4.4000000000000004</v>
      </c>
      <c r="H12" s="13">
        <v>1.1000000000000001</v>
      </c>
      <c r="I12" s="13">
        <v>1.1000000000000001</v>
      </c>
      <c r="J12" s="13">
        <v>1.1000000000000001</v>
      </c>
      <c r="K12" s="13">
        <v>4.5</v>
      </c>
      <c r="L12" s="13">
        <v>6.1</v>
      </c>
      <c r="M12" s="13">
        <v>6.1</v>
      </c>
      <c r="N12" s="15">
        <v>6.1</v>
      </c>
      <c r="O12" s="21" t="s">
        <v>21</v>
      </c>
      <c r="P12" s="21" t="s">
        <v>21</v>
      </c>
    </row>
    <row r="13" spans="1:17" x14ac:dyDescent="0.25">
      <c r="A13" s="4" t="s">
        <v>19</v>
      </c>
      <c r="B13" s="14">
        <v>12.1</v>
      </c>
      <c r="C13" s="13">
        <f>B13/12</f>
        <v>1.0083333333333333</v>
      </c>
      <c r="D13" s="13">
        <f>B13/12</f>
        <v>1.0083333333333333</v>
      </c>
      <c r="E13" s="13">
        <f>B13/12</f>
        <v>1.0083333333333333</v>
      </c>
      <c r="F13" s="13">
        <f>B13/12</f>
        <v>1.0083333333333333</v>
      </c>
      <c r="G13" s="13">
        <f>B13/12</f>
        <v>1.0083333333333333</v>
      </c>
      <c r="H13" s="13">
        <f>B13/12</f>
        <v>1.0083333333333333</v>
      </c>
      <c r="I13" s="13">
        <f>B13/12</f>
        <v>1.0083333333333333</v>
      </c>
      <c r="J13" s="13">
        <f>B13/12</f>
        <v>1.0083333333333333</v>
      </c>
      <c r="K13" s="13">
        <f>B13/12</f>
        <v>1.0083333333333333</v>
      </c>
      <c r="L13" s="13">
        <f>B13/12</f>
        <v>1.0083333333333333</v>
      </c>
      <c r="M13" s="13">
        <f>B13/12</f>
        <v>1.0083333333333333</v>
      </c>
      <c r="N13" s="13">
        <f>B13/12</f>
        <v>1.0083333333333333</v>
      </c>
      <c r="O13" s="21" t="s">
        <v>21</v>
      </c>
    </row>
    <row r="14" spans="1:17" x14ac:dyDescent="0.25">
      <c r="A14" s="4" t="s">
        <v>53</v>
      </c>
      <c r="B14" s="14">
        <v>3</v>
      </c>
      <c r="C14" s="13">
        <f>B14/12</f>
        <v>0.25</v>
      </c>
      <c r="D14" s="13">
        <f>B14/12</f>
        <v>0.25</v>
      </c>
      <c r="E14" s="13">
        <f>B14/12</f>
        <v>0.25</v>
      </c>
      <c r="F14" s="13">
        <f>B14/12</f>
        <v>0.25</v>
      </c>
      <c r="G14" s="13">
        <f>B14/12</f>
        <v>0.25</v>
      </c>
      <c r="H14" s="13">
        <f>B14/12</f>
        <v>0.25</v>
      </c>
      <c r="I14" s="13">
        <f>B14/12</f>
        <v>0.25</v>
      </c>
      <c r="J14" s="13">
        <f>B14/12</f>
        <v>0.25</v>
      </c>
      <c r="K14" s="13">
        <f>B14/12</f>
        <v>0.25</v>
      </c>
      <c r="L14" s="13">
        <f>B14/12</f>
        <v>0.25</v>
      </c>
      <c r="M14" s="13">
        <f>B14/12</f>
        <v>0.25</v>
      </c>
      <c r="N14" s="13">
        <f>B14/12</f>
        <v>0.25</v>
      </c>
      <c r="O14" s="21" t="s">
        <v>21</v>
      </c>
    </row>
    <row r="15" spans="1:17" x14ac:dyDescent="0.25">
      <c r="A15" s="4" t="s">
        <v>54</v>
      </c>
      <c r="B15" s="14">
        <f>SUM(C15:N15)</f>
        <v>27.3</v>
      </c>
      <c r="C15" s="13">
        <v>2.8</v>
      </c>
      <c r="D15" s="13">
        <v>2.8</v>
      </c>
      <c r="E15" s="13">
        <v>2.8</v>
      </c>
      <c r="F15" s="13">
        <v>2.6</v>
      </c>
      <c r="G15" s="13">
        <v>2.6</v>
      </c>
      <c r="H15" s="13">
        <v>0.9</v>
      </c>
      <c r="I15" s="13">
        <v>0.9</v>
      </c>
      <c r="J15" s="13">
        <v>0.9</v>
      </c>
      <c r="K15" s="13">
        <v>2.6</v>
      </c>
      <c r="L15" s="13">
        <v>2.8</v>
      </c>
      <c r="M15" s="13">
        <v>2.8</v>
      </c>
      <c r="N15" s="15">
        <v>2.8</v>
      </c>
    </row>
    <row r="16" spans="1:17" x14ac:dyDescent="0.25">
      <c r="A16" s="4" t="s">
        <v>55</v>
      </c>
      <c r="B16" s="14">
        <f>SUM(C16:N16)</f>
        <v>43.6</v>
      </c>
      <c r="C16" s="13">
        <v>4.5</v>
      </c>
      <c r="D16" s="13">
        <v>4.5</v>
      </c>
      <c r="E16" s="13">
        <v>4.5</v>
      </c>
      <c r="F16" s="13">
        <v>4.2</v>
      </c>
      <c r="G16" s="13">
        <v>4.2</v>
      </c>
      <c r="H16" s="13">
        <v>1.3</v>
      </c>
      <c r="I16" s="13">
        <v>1.3</v>
      </c>
      <c r="J16" s="13">
        <v>1.3</v>
      </c>
      <c r="K16" s="13">
        <v>4.3</v>
      </c>
      <c r="L16" s="13">
        <v>4.5</v>
      </c>
      <c r="M16" s="13">
        <v>4.5</v>
      </c>
      <c r="N16" s="15">
        <v>4.5</v>
      </c>
      <c r="O16" s="21" t="s">
        <v>21</v>
      </c>
    </row>
    <row r="17" spans="1:16" ht="30.75" customHeight="1" x14ac:dyDescent="0.25">
      <c r="A17" s="3" t="s">
        <v>56</v>
      </c>
      <c r="B17" s="14">
        <f>SUM(C17:N17)</f>
        <v>31.299999999999997</v>
      </c>
      <c r="C17" s="13">
        <v>4</v>
      </c>
      <c r="D17" s="13">
        <v>4</v>
      </c>
      <c r="E17" s="13">
        <v>4</v>
      </c>
      <c r="F17" s="13">
        <v>2</v>
      </c>
      <c r="G17" s="13">
        <v>1.9</v>
      </c>
      <c r="H17" s="13">
        <v>0.5</v>
      </c>
      <c r="I17" s="13">
        <v>0.5</v>
      </c>
      <c r="J17" s="13">
        <v>0.5</v>
      </c>
      <c r="K17" s="13">
        <v>1.9</v>
      </c>
      <c r="L17" s="13">
        <v>4</v>
      </c>
      <c r="M17" s="13">
        <v>4</v>
      </c>
      <c r="N17" s="15">
        <v>4</v>
      </c>
      <c r="O17" s="17" t="s">
        <v>21</v>
      </c>
      <c r="P17" s="12"/>
    </row>
    <row r="18" spans="1:16" ht="30.75" customHeight="1" x14ac:dyDescent="0.25">
      <c r="A18" s="3" t="s">
        <v>57</v>
      </c>
      <c r="B18" s="14">
        <v>2.9</v>
      </c>
      <c r="C18" s="13">
        <v>0.3</v>
      </c>
      <c r="D18" s="13">
        <v>0.3</v>
      </c>
      <c r="E18" s="13">
        <v>0.3</v>
      </c>
      <c r="F18" s="13">
        <v>0.2</v>
      </c>
      <c r="G18" s="13">
        <v>0.2</v>
      </c>
      <c r="H18" s="13">
        <v>0.15</v>
      </c>
      <c r="I18" s="13">
        <v>0.15</v>
      </c>
      <c r="J18" s="13">
        <v>0.2</v>
      </c>
      <c r="K18" s="13">
        <v>0.2</v>
      </c>
      <c r="L18" s="13">
        <v>0.3</v>
      </c>
      <c r="M18" s="13">
        <v>0.3</v>
      </c>
      <c r="N18" s="15">
        <v>0.3</v>
      </c>
      <c r="O18" s="21" t="s">
        <v>21</v>
      </c>
    </row>
    <row r="19" spans="1:16" x14ac:dyDescent="0.25">
      <c r="A19" s="5" t="s">
        <v>20</v>
      </c>
      <c r="B19" s="14">
        <f t="shared" ref="B19" si="1">SUM(B8:B18)</f>
        <v>274.45999999999998</v>
      </c>
      <c r="C19" s="14">
        <f t="shared" ref="C19:N19" si="2">SUM(C8:C18)</f>
        <v>27.373333333333335</v>
      </c>
      <c r="D19" s="14">
        <f t="shared" si="2"/>
        <v>27.373333333333335</v>
      </c>
      <c r="E19" s="14">
        <f t="shared" si="2"/>
        <v>27.373333333333335</v>
      </c>
      <c r="F19" s="14">
        <f t="shared" si="2"/>
        <v>23.173333333333332</v>
      </c>
      <c r="G19" s="14">
        <f t="shared" si="2"/>
        <v>22.963333333333331</v>
      </c>
      <c r="H19" s="14">
        <f t="shared" si="2"/>
        <v>13.613333333333335</v>
      </c>
      <c r="I19" s="14">
        <f t="shared" si="2"/>
        <v>13.623333333333335</v>
      </c>
      <c r="J19" s="14">
        <f t="shared" si="2"/>
        <v>13.673333333333334</v>
      </c>
      <c r="K19" s="14">
        <f t="shared" si="2"/>
        <v>23.173333333333332</v>
      </c>
      <c r="L19" s="14">
        <f t="shared" si="2"/>
        <v>27.373333333333335</v>
      </c>
      <c r="M19" s="14">
        <f t="shared" si="2"/>
        <v>27.373333333333335</v>
      </c>
      <c r="N19" s="16">
        <f t="shared" si="2"/>
        <v>27.373333333333335</v>
      </c>
      <c r="O19" s="18"/>
    </row>
    <row r="20" spans="1:16" x14ac:dyDescent="0.25">
      <c r="A20" s="1"/>
      <c r="B20" s="6" t="s">
        <v>21</v>
      </c>
      <c r="C20" s="22" t="s">
        <v>21</v>
      </c>
      <c r="D20" s="22" t="s">
        <v>21</v>
      </c>
      <c r="E20" s="22" t="s">
        <v>21</v>
      </c>
      <c r="F20" s="22" t="s">
        <v>21</v>
      </c>
      <c r="G20" s="22" t="s">
        <v>21</v>
      </c>
      <c r="H20" s="22" t="s">
        <v>21</v>
      </c>
      <c r="I20" s="22" t="s">
        <v>21</v>
      </c>
      <c r="J20" s="22" t="s">
        <v>21</v>
      </c>
      <c r="K20" s="22" t="s">
        <v>21</v>
      </c>
      <c r="L20" s="22" t="s">
        <v>21</v>
      </c>
      <c r="M20" s="22" t="s">
        <v>21</v>
      </c>
      <c r="N20" s="22" t="s">
        <v>21</v>
      </c>
    </row>
    <row r="21" spans="1:16" x14ac:dyDescent="0.25">
      <c r="A21" s="7"/>
      <c r="B21" s="1"/>
      <c r="C21" s="1"/>
      <c r="D21" s="1"/>
      <c r="E21" s="1"/>
      <c r="F21" s="1"/>
      <c r="G21" s="1"/>
      <c r="H21" s="1"/>
      <c r="I21" s="1"/>
      <c r="J21" s="1" t="s">
        <v>21</v>
      </c>
      <c r="K21" s="1"/>
      <c r="L21" s="1"/>
      <c r="M21" s="1"/>
      <c r="N21" s="1"/>
    </row>
  </sheetData>
  <mergeCells count="5">
    <mergeCell ref="L1:N1"/>
    <mergeCell ref="A2:N2"/>
    <mergeCell ref="A3:N3"/>
    <mergeCell ref="A4:N4"/>
    <mergeCell ref="A6:A7"/>
  </mergeCells>
  <pageMargins left="0.7" right="0.7" top="0.75" bottom="0.75" header="0.3" footer="0.3"/>
  <pageSetup paperSize="9" scale="6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workbookViewId="0">
      <selection activeCell="K1" sqref="K1:N1"/>
    </sheetView>
  </sheetViews>
  <sheetFormatPr defaultRowHeight="15" x14ac:dyDescent="0.25"/>
  <cols>
    <col min="1" max="1" width="47.140625" customWidth="1"/>
    <col min="2" max="3" width="9.7109375" customWidth="1"/>
    <col min="11" max="11" width="10.28515625" customWidth="1"/>
  </cols>
  <sheetData>
    <row r="1" spans="1:17" ht="43.5" customHeight="1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51" t="s">
        <v>39</v>
      </c>
      <c r="L1" s="51"/>
      <c r="M1" s="51"/>
      <c r="N1" s="51"/>
    </row>
    <row r="2" spans="1:17" ht="15.75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7" ht="15.75" x14ac:dyDescent="0.25">
      <c r="A3" s="46" t="s">
        <v>37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7" ht="15.75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</row>
    <row r="5" spans="1:17" ht="15.75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7" ht="15.75" x14ac:dyDescent="0.25">
      <c r="A6" s="47" t="s">
        <v>1</v>
      </c>
      <c r="B6" s="25" t="s">
        <v>22</v>
      </c>
      <c r="C6" s="26" t="s">
        <v>3</v>
      </c>
      <c r="D6" s="26" t="s">
        <v>4</v>
      </c>
      <c r="E6" s="26" t="s">
        <v>5</v>
      </c>
      <c r="F6" s="26" t="s">
        <v>6</v>
      </c>
      <c r="G6" s="26" t="s">
        <v>7</v>
      </c>
      <c r="H6" s="26" t="s">
        <v>8</v>
      </c>
      <c r="I6" s="26" t="s">
        <v>9</v>
      </c>
      <c r="J6" s="26" t="s">
        <v>10</v>
      </c>
      <c r="K6" s="26" t="s">
        <v>11</v>
      </c>
      <c r="L6" s="26" t="s">
        <v>12</v>
      </c>
      <c r="M6" s="26" t="s">
        <v>13</v>
      </c>
      <c r="N6" s="26" t="s">
        <v>14</v>
      </c>
    </row>
    <row r="7" spans="1:17" ht="15.75" x14ac:dyDescent="0.25">
      <c r="A7" s="47"/>
      <c r="B7" s="25" t="s">
        <v>15</v>
      </c>
      <c r="C7" s="26" t="s">
        <v>33</v>
      </c>
      <c r="D7" s="26" t="s">
        <v>33</v>
      </c>
      <c r="E7" s="26" t="s">
        <v>33</v>
      </c>
      <c r="F7" s="26" t="s">
        <v>33</v>
      </c>
      <c r="G7" s="26" t="s">
        <v>33</v>
      </c>
      <c r="H7" s="26" t="s">
        <v>33</v>
      </c>
      <c r="I7" s="26" t="s">
        <v>33</v>
      </c>
      <c r="J7" s="26" t="s">
        <v>33</v>
      </c>
      <c r="K7" s="26" t="s">
        <v>33</v>
      </c>
      <c r="L7" s="26" t="s">
        <v>33</v>
      </c>
      <c r="M7" s="26" t="s">
        <v>33</v>
      </c>
      <c r="N7" s="26" t="s">
        <v>33</v>
      </c>
    </row>
    <row r="8" spans="1:17" ht="15.75" x14ac:dyDescent="0.25">
      <c r="A8" s="27" t="s">
        <v>23</v>
      </c>
      <c r="B8" s="25">
        <v>11</v>
      </c>
      <c r="C8" s="31">
        <f>B8/12</f>
        <v>0.91666666666666663</v>
      </c>
      <c r="D8" s="31">
        <f>B8/12</f>
        <v>0.91666666666666663</v>
      </c>
      <c r="E8" s="31">
        <f>B8/12</f>
        <v>0.91666666666666663</v>
      </c>
      <c r="F8" s="31">
        <f>B8/12</f>
        <v>0.91666666666666663</v>
      </c>
      <c r="G8" s="31">
        <f>B8/12</f>
        <v>0.91666666666666663</v>
      </c>
      <c r="H8" s="31">
        <f>B8/12</f>
        <v>0.91666666666666663</v>
      </c>
      <c r="I8" s="31">
        <f>B8/12</f>
        <v>0.91666666666666663</v>
      </c>
      <c r="J8" s="31">
        <f>B8/12</f>
        <v>0.91666666666666663</v>
      </c>
      <c r="K8" s="31">
        <f>B8/12</f>
        <v>0.91666666666666663</v>
      </c>
      <c r="L8" s="31">
        <f>B8/12</f>
        <v>0.91666666666666663</v>
      </c>
      <c r="M8" s="31">
        <f>B8/12</f>
        <v>0.91666666666666663</v>
      </c>
      <c r="N8" s="32">
        <f>B8/12</f>
        <v>0.91666666666666663</v>
      </c>
      <c r="O8" t="s">
        <v>21</v>
      </c>
      <c r="P8" t="s">
        <v>32</v>
      </c>
    </row>
    <row r="9" spans="1:17" ht="15.75" x14ac:dyDescent="0.25">
      <c r="A9" s="27" t="s">
        <v>24</v>
      </c>
      <c r="B9" s="25">
        <f t="shared" ref="B9:B16" si="0">SUM(C9+D9+E9+F9+G9+H9+I9+J9+K9+L9+M9+N9)</f>
        <v>12.8</v>
      </c>
      <c r="C9" s="31">
        <v>1.4</v>
      </c>
      <c r="D9" s="31">
        <v>1.4</v>
      </c>
      <c r="E9" s="31">
        <v>1.3</v>
      </c>
      <c r="F9" s="31">
        <v>0.9</v>
      </c>
      <c r="G9" s="31">
        <v>0.8</v>
      </c>
      <c r="H9" s="31">
        <v>0.7</v>
      </c>
      <c r="I9" s="31">
        <v>0.8</v>
      </c>
      <c r="J9" s="31">
        <v>0.8</v>
      </c>
      <c r="K9" s="31">
        <v>0.8</v>
      </c>
      <c r="L9" s="31">
        <v>1.1000000000000001</v>
      </c>
      <c r="M9" s="31">
        <v>1.4</v>
      </c>
      <c r="N9" s="31">
        <v>1.4</v>
      </c>
      <c r="O9" t="s">
        <v>21</v>
      </c>
      <c r="P9" t="s">
        <v>21</v>
      </c>
    </row>
    <row r="10" spans="1:17" ht="15.75" x14ac:dyDescent="0.25">
      <c r="A10" s="27" t="s">
        <v>25</v>
      </c>
      <c r="B10" s="25">
        <f t="shared" si="0"/>
        <v>6.6000000000000005</v>
      </c>
      <c r="C10" s="31">
        <v>1.2</v>
      </c>
      <c r="D10" s="31">
        <v>0.7</v>
      </c>
      <c r="E10" s="31">
        <v>0.6</v>
      </c>
      <c r="F10" s="31">
        <v>0.5</v>
      </c>
      <c r="G10" s="31">
        <v>0.3</v>
      </c>
      <c r="H10" s="31">
        <v>0.2</v>
      </c>
      <c r="I10" s="31">
        <v>0.2</v>
      </c>
      <c r="J10" s="31">
        <v>0.2</v>
      </c>
      <c r="K10" s="31">
        <v>0.3</v>
      </c>
      <c r="L10" s="31">
        <v>0.5</v>
      </c>
      <c r="M10" s="31">
        <v>0.7</v>
      </c>
      <c r="N10" s="31">
        <v>1.2</v>
      </c>
      <c r="O10" t="s">
        <v>21</v>
      </c>
      <c r="P10" t="s">
        <v>21</v>
      </c>
    </row>
    <row r="11" spans="1:17" ht="15.75" x14ac:dyDescent="0.25">
      <c r="A11" s="27" t="s">
        <v>26</v>
      </c>
      <c r="B11" s="25">
        <v>27.4</v>
      </c>
      <c r="C11" s="31">
        <f>B11/12</f>
        <v>2.2833333333333332</v>
      </c>
      <c r="D11" s="31">
        <f>B11/12</f>
        <v>2.2833333333333332</v>
      </c>
      <c r="E11" s="31">
        <f>B11/12</f>
        <v>2.2833333333333332</v>
      </c>
      <c r="F11" s="31">
        <f>B11/12</f>
        <v>2.2833333333333332</v>
      </c>
      <c r="G11" s="31">
        <f>B11/12</f>
        <v>2.2833333333333332</v>
      </c>
      <c r="H11" s="31">
        <f>B11/12</f>
        <v>2.2833333333333332</v>
      </c>
      <c r="I11" s="31">
        <f>B11/12</f>
        <v>2.2833333333333332</v>
      </c>
      <c r="J11" s="31">
        <f>B11/12</f>
        <v>2.2833333333333332</v>
      </c>
      <c r="K11" s="31">
        <f>B11/12</f>
        <v>2.2833333333333332</v>
      </c>
      <c r="L11" s="31">
        <f>B11/12</f>
        <v>2.2833333333333332</v>
      </c>
      <c r="M11" s="31">
        <f>B11/12</f>
        <v>2.2833333333333332</v>
      </c>
      <c r="N11" s="32">
        <f>B11/12</f>
        <v>2.2833333333333332</v>
      </c>
      <c r="O11" t="s">
        <v>21</v>
      </c>
      <c r="P11" t="s">
        <v>21</v>
      </c>
      <c r="Q11" t="s">
        <v>21</v>
      </c>
    </row>
    <row r="12" spans="1:17" ht="15.75" x14ac:dyDescent="0.25">
      <c r="A12" s="27" t="s">
        <v>27</v>
      </c>
      <c r="B12" s="25">
        <v>2.6</v>
      </c>
      <c r="C12" s="31">
        <f>B12/12</f>
        <v>0.21666666666666667</v>
      </c>
      <c r="D12" s="31">
        <f>B12/12</f>
        <v>0.21666666666666667</v>
      </c>
      <c r="E12" s="31">
        <f>B12/12</f>
        <v>0.21666666666666667</v>
      </c>
      <c r="F12" s="31">
        <f>B12/12</f>
        <v>0.21666666666666667</v>
      </c>
      <c r="G12" s="31">
        <f>B12/12</f>
        <v>0.21666666666666667</v>
      </c>
      <c r="H12" s="31">
        <f>B12/12</f>
        <v>0.21666666666666667</v>
      </c>
      <c r="I12" s="31">
        <f>B12/12</f>
        <v>0.21666666666666667</v>
      </c>
      <c r="J12" s="31">
        <f>B12/12</f>
        <v>0.21666666666666667</v>
      </c>
      <c r="K12" s="31">
        <f>B12/12</f>
        <v>0.21666666666666667</v>
      </c>
      <c r="L12" s="31">
        <f>B12/12</f>
        <v>0.21666666666666667</v>
      </c>
      <c r="M12" s="31">
        <f>B12/12</f>
        <v>0.21666666666666667</v>
      </c>
      <c r="N12" s="32">
        <f>B12/12</f>
        <v>0.21666666666666667</v>
      </c>
      <c r="O12" t="s">
        <v>21</v>
      </c>
      <c r="P12" t="s">
        <v>21</v>
      </c>
    </row>
    <row r="13" spans="1:17" ht="15.75" x14ac:dyDescent="0.25">
      <c r="A13" s="28" t="s">
        <v>40</v>
      </c>
      <c r="B13" s="25">
        <f t="shared" si="0"/>
        <v>13.1</v>
      </c>
      <c r="C13" s="31">
        <v>1.5</v>
      </c>
      <c r="D13" s="31">
        <v>1.5</v>
      </c>
      <c r="E13" s="31">
        <v>1.4</v>
      </c>
      <c r="F13" s="31">
        <v>1.3</v>
      </c>
      <c r="G13" s="31">
        <v>1.2</v>
      </c>
      <c r="H13" s="31">
        <v>0.2</v>
      </c>
      <c r="I13" s="31">
        <v>0.1</v>
      </c>
      <c r="J13" s="31">
        <v>0.6</v>
      </c>
      <c r="K13" s="31">
        <v>0.7</v>
      </c>
      <c r="L13" s="31">
        <v>1.5</v>
      </c>
      <c r="M13" s="31">
        <v>1.5</v>
      </c>
      <c r="N13" s="31">
        <v>1.6</v>
      </c>
      <c r="O13" t="s">
        <v>21</v>
      </c>
      <c r="P13" t="s">
        <v>21</v>
      </c>
    </row>
    <row r="14" spans="1:17" ht="14.25" customHeight="1" x14ac:dyDescent="0.25">
      <c r="A14" s="28" t="s">
        <v>41</v>
      </c>
      <c r="B14" s="25">
        <v>55</v>
      </c>
      <c r="C14" s="31">
        <v>7.3</v>
      </c>
      <c r="D14" s="31">
        <v>6.6</v>
      </c>
      <c r="E14" s="31">
        <v>5.8</v>
      </c>
      <c r="F14" s="31">
        <v>5.0999999999999996</v>
      </c>
      <c r="G14" s="31">
        <v>4</v>
      </c>
      <c r="H14" s="31">
        <v>1</v>
      </c>
      <c r="I14" s="31">
        <v>0.7</v>
      </c>
      <c r="J14" s="31">
        <v>0.8</v>
      </c>
      <c r="K14" s="31">
        <v>4</v>
      </c>
      <c r="L14" s="31">
        <v>5.8</v>
      </c>
      <c r="M14" s="31">
        <v>6.6</v>
      </c>
      <c r="N14" s="31">
        <v>7.3</v>
      </c>
      <c r="O14" t="s">
        <v>21</v>
      </c>
      <c r="P14" t="s">
        <v>21</v>
      </c>
      <c r="Q14" s="21"/>
    </row>
    <row r="15" spans="1:17" ht="14.25" customHeight="1" x14ac:dyDescent="0.25">
      <c r="A15" s="27" t="s">
        <v>42</v>
      </c>
      <c r="B15" s="25">
        <v>80.5</v>
      </c>
      <c r="C15" s="29">
        <v>11.3</v>
      </c>
      <c r="D15" s="29">
        <v>10.7</v>
      </c>
      <c r="E15" s="29">
        <v>10.6</v>
      </c>
      <c r="F15" s="29">
        <v>6.4</v>
      </c>
      <c r="G15" s="29">
        <v>2.5</v>
      </c>
      <c r="H15" s="29">
        <v>1.5</v>
      </c>
      <c r="I15" s="29">
        <v>1.2</v>
      </c>
      <c r="J15" s="29">
        <v>1.6</v>
      </c>
      <c r="K15" s="29">
        <v>6.4</v>
      </c>
      <c r="L15" s="29">
        <v>6.9</v>
      </c>
      <c r="M15" s="29">
        <v>10.199999999999999</v>
      </c>
      <c r="N15" s="29">
        <v>11.2</v>
      </c>
      <c r="O15" t="s">
        <v>21</v>
      </c>
      <c r="P15" t="s">
        <v>21</v>
      </c>
    </row>
    <row r="16" spans="1:17" ht="15.75" x14ac:dyDescent="0.25">
      <c r="A16" s="27" t="s">
        <v>44</v>
      </c>
      <c r="B16" s="25">
        <f t="shared" si="0"/>
        <v>22.1</v>
      </c>
      <c r="C16" s="29">
        <v>2.2000000000000002</v>
      </c>
      <c r="D16" s="29">
        <v>2.4</v>
      </c>
      <c r="E16" s="29">
        <v>2.2999999999999998</v>
      </c>
      <c r="F16" s="29">
        <v>2</v>
      </c>
      <c r="G16" s="29">
        <v>1.8</v>
      </c>
      <c r="H16" s="31">
        <v>1</v>
      </c>
      <c r="I16" s="31">
        <v>1</v>
      </c>
      <c r="J16" s="31">
        <v>1</v>
      </c>
      <c r="K16" s="31">
        <v>1</v>
      </c>
      <c r="L16" s="29">
        <v>2.2999999999999998</v>
      </c>
      <c r="M16" s="29">
        <v>2.5</v>
      </c>
      <c r="N16" s="29">
        <v>2.6</v>
      </c>
      <c r="O16" t="s">
        <v>21</v>
      </c>
      <c r="P16" t="s">
        <v>32</v>
      </c>
    </row>
    <row r="17" spans="1:16" ht="15.75" x14ac:dyDescent="0.25">
      <c r="A17" s="27" t="s">
        <v>43</v>
      </c>
      <c r="B17" s="25">
        <v>90</v>
      </c>
      <c r="C17" s="29">
        <v>14.5</v>
      </c>
      <c r="D17" s="29">
        <v>13.5</v>
      </c>
      <c r="E17" s="29">
        <v>12.3</v>
      </c>
      <c r="F17" s="29">
        <v>6</v>
      </c>
      <c r="G17" s="29">
        <v>2</v>
      </c>
      <c r="H17" s="29">
        <v>1.2</v>
      </c>
      <c r="I17" s="29">
        <v>1.3</v>
      </c>
      <c r="J17" s="29">
        <v>0.5</v>
      </c>
      <c r="K17" s="29">
        <v>0.7</v>
      </c>
      <c r="L17" s="29">
        <v>11.5</v>
      </c>
      <c r="M17" s="29">
        <v>12.5</v>
      </c>
      <c r="N17" s="29">
        <v>14</v>
      </c>
      <c r="O17" t="s">
        <v>21</v>
      </c>
      <c r="P17" t="s">
        <v>21</v>
      </c>
    </row>
    <row r="18" spans="1:16" ht="15.75" x14ac:dyDescent="0.25">
      <c r="A18" s="27" t="s">
        <v>45</v>
      </c>
      <c r="B18" s="25">
        <v>16.100000000000001</v>
      </c>
      <c r="C18" s="29">
        <v>2.2000000000000002</v>
      </c>
      <c r="D18" s="29">
        <v>2</v>
      </c>
      <c r="E18" s="29">
        <v>2</v>
      </c>
      <c r="F18" s="29">
        <v>1.5</v>
      </c>
      <c r="G18" s="29">
        <v>1</v>
      </c>
      <c r="H18" s="29">
        <v>0.2</v>
      </c>
      <c r="I18" s="29">
        <v>0.1</v>
      </c>
      <c r="J18" s="29">
        <v>0.2</v>
      </c>
      <c r="K18" s="29">
        <v>1.2</v>
      </c>
      <c r="L18" s="29">
        <v>1.5</v>
      </c>
      <c r="M18" s="29">
        <v>2</v>
      </c>
      <c r="N18" s="29">
        <v>2.2000000000000002</v>
      </c>
      <c r="O18" t="s">
        <v>21</v>
      </c>
    </row>
    <row r="19" spans="1:16" ht="15.75" x14ac:dyDescent="0.25">
      <c r="A19" s="27" t="s">
        <v>46</v>
      </c>
      <c r="B19" s="25">
        <f t="shared" ref="B19:B24" si="1">SUM(C19:N19)</f>
        <v>23.000000000000004</v>
      </c>
      <c r="C19" s="29">
        <v>2.4</v>
      </c>
      <c r="D19" s="29">
        <v>3.5</v>
      </c>
      <c r="E19" s="29">
        <v>3.2</v>
      </c>
      <c r="F19" s="29">
        <v>1.6</v>
      </c>
      <c r="G19" s="29">
        <v>1.4</v>
      </c>
      <c r="H19" s="29">
        <v>0.5</v>
      </c>
      <c r="I19" s="29">
        <v>0.4</v>
      </c>
      <c r="J19" s="29">
        <v>0.8</v>
      </c>
      <c r="K19" s="29">
        <v>0.9</v>
      </c>
      <c r="L19" s="29">
        <v>2.2999999999999998</v>
      </c>
      <c r="M19" s="29">
        <v>2.8</v>
      </c>
      <c r="N19" s="29">
        <v>3.2</v>
      </c>
      <c r="O19" t="s">
        <v>21</v>
      </c>
    </row>
    <row r="20" spans="1:16" ht="15.75" x14ac:dyDescent="0.25">
      <c r="A20" s="27" t="s">
        <v>47</v>
      </c>
      <c r="B20" s="25">
        <f t="shared" si="1"/>
        <v>14.2</v>
      </c>
      <c r="C20" s="29">
        <v>1.6</v>
      </c>
      <c r="D20" s="29">
        <v>2.2999999999999998</v>
      </c>
      <c r="E20" s="29">
        <v>1.9</v>
      </c>
      <c r="F20" s="29">
        <v>0.7</v>
      </c>
      <c r="G20" s="29">
        <v>0.5</v>
      </c>
      <c r="H20" s="29">
        <v>0.3</v>
      </c>
      <c r="I20" s="29">
        <v>0.2</v>
      </c>
      <c r="J20" s="29">
        <v>0.1</v>
      </c>
      <c r="K20" s="29">
        <v>1</v>
      </c>
      <c r="L20" s="29">
        <v>1.4</v>
      </c>
      <c r="M20" s="29">
        <v>1.9</v>
      </c>
      <c r="N20" s="29">
        <v>2.2999999999999998</v>
      </c>
      <c r="O20" t="s">
        <v>21</v>
      </c>
    </row>
    <row r="21" spans="1:16" ht="15.75" x14ac:dyDescent="0.25">
      <c r="A21" s="27" t="s">
        <v>48</v>
      </c>
      <c r="B21" s="25">
        <v>15.6</v>
      </c>
      <c r="C21" s="29">
        <v>1.7</v>
      </c>
      <c r="D21" s="29">
        <v>2.2999999999999998</v>
      </c>
      <c r="E21" s="29">
        <v>2.1</v>
      </c>
      <c r="F21" s="29">
        <v>1.1000000000000001</v>
      </c>
      <c r="G21" s="29">
        <v>0.9</v>
      </c>
      <c r="H21" s="29">
        <v>0.5</v>
      </c>
      <c r="I21" s="29">
        <v>0.4</v>
      </c>
      <c r="J21" s="29">
        <v>0.6</v>
      </c>
      <c r="K21" s="29">
        <v>0.7</v>
      </c>
      <c r="L21" s="29">
        <v>1.4</v>
      </c>
      <c r="M21" s="29">
        <v>1.6</v>
      </c>
      <c r="N21" s="29">
        <v>2.2999999999999998</v>
      </c>
      <c r="O21" t="s">
        <v>21</v>
      </c>
    </row>
    <row r="22" spans="1:16" ht="15.75" x14ac:dyDescent="0.25">
      <c r="A22" s="27" t="s">
        <v>49</v>
      </c>
      <c r="B22" s="25">
        <v>3.4</v>
      </c>
      <c r="C22" s="29">
        <v>0.3</v>
      </c>
      <c r="D22" s="29">
        <v>0.4</v>
      </c>
      <c r="E22" s="29">
        <v>0.3</v>
      </c>
      <c r="F22" s="29">
        <v>0.3</v>
      </c>
      <c r="G22" s="29">
        <v>0.2</v>
      </c>
      <c r="H22" s="29">
        <v>0.2</v>
      </c>
      <c r="I22" s="29">
        <v>0.2</v>
      </c>
      <c r="J22" s="29">
        <v>0.2</v>
      </c>
      <c r="K22" s="29">
        <v>0.3</v>
      </c>
      <c r="L22" s="29">
        <v>0.3</v>
      </c>
      <c r="M22" s="29">
        <v>0.3</v>
      </c>
      <c r="N22" s="29">
        <v>0.4</v>
      </c>
      <c r="O22" t="s">
        <v>21</v>
      </c>
    </row>
    <row r="23" spans="1:16" ht="15.75" x14ac:dyDescent="0.25">
      <c r="A23" s="28" t="s">
        <v>50</v>
      </c>
      <c r="B23" s="39">
        <f t="shared" si="1"/>
        <v>9.4</v>
      </c>
      <c r="C23" s="29">
        <v>0.8</v>
      </c>
      <c r="D23" s="29">
        <v>0.9</v>
      </c>
      <c r="E23" s="29">
        <v>0.9</v>
      </c>
      <c r="F23" s="29">
        <v>0.8</v>
      </c>
      <c r="G23" s="29">
        <v>0.8</v>
      </c>
      <c r="H23" s="29">
        <v>0.1</v>
      </c>
      <c r="I23" s="29">
        <v>0.4</v>
      </c>
      <c r="J23" s="29">
        <v>0.8</v>
      </c>
      <c r="K23" s="29">
        <v>0.9</v>
      </c>
      <c r="L23" s="29">
        <v>0.9</v>
      </c>
      <c r="M23" s="29">
        <v>0.9</v>
      </c>
      <c r="N23" s="29">
        <v>1.2</v>
      </c>
      <c r="O23" t="s">
        <v>21</v>
      </c>
    </row>
    <row r="24" spans="1:16" ht="15.75" x14ac:dyDescent="0.25">
      <c r="A24" s="27" t="s">
        <v>51</v>
      </c>
      <c r="B24" s="25">
        <f t="shared" si="1"/>
        <v>10.600000000000001</v>
      </c>
      <c r="C24" s="29">
        <v>1.3</v>
      </c>
      <c r="D24" s="29">
        <v>1.5</v>
      </c>
      <c r="E24" s="29">
        <v>1.2</v>
      </c>
      <c r="F24" s="29">
        <v>1.2</v>
      </c>
      <c r="G24" s="29">
        <v>0.5</v>
      </c>
      <c r="H24" s="29">
        <v>0.4</v>
      </c>
      <c r="I24" s="29">
        <v>0.4</v>
      </c>
      <c r="J24" s="29">
        <v>0.2</v>
      </c>
      <c r="K24" s="29">
        <v>0.2</v>
      </c>
      <c r="L24" s="29">
        <v>0.9</v>
      </c>
      <c r="M24" s="29">
        <v>1.3</v>
      </c>
      <c r="N24" s="29">
        <v>1.5</v>
      </c>
      <c r="O24" t="s">
        <v>21</v>
      </c>
    </row>
    <row r="25" spans="1:16" ht="15.75" x14ac:dyDescent="0.25">
      <c r="A25" s="27" t="s">
        <v>52</v>
      </c>
      <c r="B25" s="25">
        <v>20</v>
      </c>
      <c r="C25" s="29">
        <v>2.7</v>
      </c>
      <c r="D25" s="29">
        <v>3.1</v>
      </c>
      <c r="E25" s="29">
        <v>2.7</v>
      </c>
      <c r="F25" s="29">
        <v>2.5</v>
      </c>
      <c r="G25" s="29">
        <v>1.8</v>
      </c>
      <c r="H25" s="29">
        <v>0.6</v>
      </c>
      <c r="I25" s="29">
        <v>0.4</v>
      </c>
      <c r="J25" s="29">
        <v>0.3</v>
      </c>
      <c r="K25" s="29">
        <v>0.6</v>
      </c>
      <c r="L25" s="29">
        <v>1.4</v>
      </c>
      <c r="M25" s="29">
        <v>1.8</v>
      </c>
      <c r="N25" s="29">
        <v>2.1</v>
      </c>
      <c r="O25" t="s">
        <v>21</v>
      </c>
    </row>
    <row r="26" spans="1:16" ht="16.5" customHeight="1" x14ac:dyDescent="0.25">
      <c r="A26" s="33" t="s">
        <v>28</v>
      </c>
      <c r="B26" s="34">
        <f t="shared" ref="B26:N26" si="2">SUM(B8:B25)</f>
        <v>433.40000000000003</v>
      </c>
      <c r="C26" s="34">
        <f t="shared" si="2"/>
        <v>55.816666666666663</v>
      </c>
      <c r="D26" s="34">
        <f t="shared" si="2"/>
        <v>56.216666666666661</v>
      </c>
      <c r="E26" s="34">
        <f t="shared" si="2"/>
        <v>52.016666666666673</v>
      </c>
      <c r="F26" s="34">
        <f t="shared" si="2"/>
        <v>35.31666666666667</v>
      </c>
      <c r="G26" s="34">
        <f t="shared" si="2"/>
        <v>23.116666666666664</v>
      </c>
      <c r="H26" s="34">
        <f t="shared" si="2"/>
        <v>12.016666666666664</v>
      </c>
      <c r="I26" s="34">
        <f t="shared" si="2"/>
        <v>11.216666666666667</v>
      </c>
      <c r="J26" s="34">
        <f t="shared" si="2"/>
        <v>12.116666666666665</v>
      </c>
      <c r="K26" s="34">
        <f t="shared" si="2"/>
        <v>23.116666666666664</v>
      </c>
      <c r="L26" s="34">
        <f t="shared" si="2"/>
        <v>43.116666666666653</v>
      </c>
      <c r="M26" s="34">
        <f t="shared" si="2"/>
        <v>51.41666666666665</v>
      </c>
      <c r="N26" s="34">
        <f t="shared" si="2"/>
        <v>57.916666666666671</v>
      </c>
      <c r="O26" t="s">
        <v>21</v>
      </c>
    </row>
    <row r="27" spans="1:16" ht="15.75" x14ac:dyDescent="0.25">
      <c r="A27" s="35"/>
      <c r="B27" s="36"/>
      <c r="C27" s="36" t="s">
        <v>21</v>
      </c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 t="s">
        <v>21</v>
      </c>
      <c r="O27" t="s">
        <v>21</v>
      </c>
    </row>
    <row r="28" spans="1:16" ht="15.75" x14ac:dyDescent="0.25">
      <c r="A28" s="37"/>
      <c r="B28" s="38"/>
      <c r="C28" s="40"/>
      <c r="D28" s="44"/>
      <c r="E28" s="45"/>
      <c r="F28" s="38" t="s">
        <v>31</v>
      </c>
      <c r="G28" s="38" t="s">
        <v>21</v>
      </c>
      <c r="H28" s="38" t="s">
        <v>21</v>
      </c>
      <c r="I28" s="38" t="s">
        <v>21</v>
      </c>
      <c r="J28" s="38" t="s">
        <v>21</v>
      </c>
      <c r="K28" s="38" t="s">
        <v>21</v>
      </c>
      <c r="L28" s="38" t="s">
        <v>21</v>
      </c>
      <c r="M28" s="36" t="s">
        <v>21</v>
      </c>
      <c r="N28" s="36" t="s">
        <v>21</v>
      </c>
      <c r="O28" t="s">
        <v>21</v>
      </c>
    </row>
    <row r="29" spans="1:16" x14ac:dyDescent="0.25">
      <c r="O29" s="19" t="s">
        <v>21</v>
      </c>
    </row>
  </sheetData>
  <mergeCells count="6">
    <mergeCell ref="D28:E28"/>
    <mergeCell ref="K1:N1"/>
    <mergeCell ref="A2:N2"/>
    <mergeCell ref="A3:N3"/>
    <mergeCell ref="A4:N4"/>
    <mergeCell ref="A6:A7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Качанова М.М.</dc:creator>
  <cp:lastModifiedBy>Федорук Г.А.</cp:lastModifiedBy>
  <cp:lastPrinted>2015-11-03T08:18:46Z</cp:lastPrinted>
  <dcterms:created xsi:type="dcterms:W3CDTF">2011-02-02T11:06:05Z</dcterms:created>
  <dcterms:modified xsi:type="dcterms:W3CDTF">2017-01-30T03:28:04Z</dcterms:modified>
</cp:coreProperties>
</file>